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<sst xmlns="http://schemas.openxmlformats.org/spreadsheetml/2006/main" count="134" uniqueCount="66">
  <si>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</si>
  <si>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</si>
  <si>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</si>
  <si>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</si>
  <si>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</si>
  <si>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</si>
  <si>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</si>
  <si>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</si>
  <si>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</si>
  <si>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1.</t>
  </si>
  <si>
    <t>2.</t>
  </si>
  <si>
    <t>3.</t>
  </si>
  <si>
    <t>4.</t>
  </si>
  <si>
    <t>5.</t>
  </si>
  <si>
    <t>6.</t>
  </si>
  <si>
    <t>7.</t>
  </si>
  <si>
    <t>TOTAL</t>
  </si>
  <si>
    <t>8.</t>
  </si>
  <si>
    <t>S.C.BABEL MODEL SRL CALARASI</t>
  </si>
  <si>
    <t>S.C.BROTAC LABOR FARM SRL OLTENITA</t>
  </si>
  <si>
    <t>S.C.CLINICA SANTE SRL CALARASI</t>
  </si>
  <si>
    <t>S.C.REN MED LABORATOR SRL CALARASI</t>
  </si>
  <si>
    <t>S.C.ROYALMED SRL CALARASI</t>
  </si>
  <si>
    <t>S.C.SAN CRIS SRL OLTENITA</t>
  </si>
  <si>
    <t>S.C. CABINET MEDICAL DR.TOPOLOGEANU GABRIELA - VITAL SRL CALARASI</t>
  </si>
  <si>
    <t>LABORATOARE JUDET</t>
  </si>
  <si>
    <t>IMAGISTICA - EXAMINARI HISTOPATOLOGICE SI CITOLOGICE</t>
  </si>
  <si>
    <t>S.C.DOMINA SANA SRL BUCURESTI</t>
  </si>
  <si>
    <t>CMI DR.MIRON ALEXANDRU CALARASI</t>
  </si>
  <si>
    <t>INSTITUTUL VICTOR BABES BUCURESTI</t>
  </si>
  <si>
    <t>RADIOLOGIE - IMAGISTICA JUDET</t>
  </si>
  <si>
    <t>SPITALUL JUDETEAN CALARASI - RADIOLOGIE</t>
  </si>
  <si>
    <t>S.C.PROMED SRL CALARASI - RADIOLOGIE</t>
  </si>
  <si>
    <t>S.C.GRINEI MEDICAL SRL CALARASI - ECOGRAFII</t>
  </si>
  <si>
    <t>CMI FILIP MARIA OLTENITA - RADIOGRAFII DENTARE</t>
  </si>
  <si>
    <t>RADIOLOGIE EXTRAJUDETENE</t>
  </si>
  <si>
    <t>SC PHOENIX IMAGISTIC CENTER SRL</t>
  </si>
  <si>
    <t>CENTRUL MEDICAL UNIREA</t>
  </si>
  <si>
    <t>SC CENTRUL DE DIAGNOSTIC SI TRATAMENT PROVITA SRL</t>
  </si>
  <si>
    <t>SC CENTRUL MEDICAL SNADOR SRL</t>
  </si>
  <si>
    <t>SC HIPERDIA SA</t>
  </si>
  <si>
    <t>SC MEDICALES SERVICII DE SANATATE PREMIUM SRL</t>
  </si>
  <si>
    <t>SC MATE FIN MEDICAL SRL</t>
  </si>
  <si>
    <t>SC MEDIMAR IMAGISTIC SERVICE SRL</t>
  </si>
  <si>
    <t>SC MEDICONST SRL</t>
  </si>
  <si>
    <t>9.</t>
  </si>
  <si>
    <t>10.</t>
  </si>
  <si>
    <t>11.</t>
  </si>
  <si>
    <t>SC MEDICAL IMAGING CONCEPT SRL</t>
  </si>
  <si>
    <t>SUME DECONTATE FURNIZORILOR DE INVESTIGATII MEDICALE PARACLINICE AN 2015</t>
  </si>
  <si>
    <t>IANUARIE</t>
  </si>
  <si>
    <t>FEBRUARIE</t>
  </si>
  <si>
    <t>MARTIE</t>
  </si>
  <si>
    <t>APRILIE</t>
  </si>
  <si>
    <t>MAI</t>
  </si>
  <si>
    <t>SUME DECONTATE IANUARIE-DECEMBRIE 2015</t>
  </si>
  <si>
    <t>12.</t>
  </si>
  <si>
    <t>13.</t>
  </si>
  <si>
    <t>S.C.ELDA IMPEX SRL</t>
  </si>
  <si>
    <t>S.C.BIOMED SCAN SRL</t>
  </si>
  <si>
    <t>S.C.PERSONAL GENETISC SRL BUCUREȘTI</t>
  </si>
  <si>
    <t>CMI PARASCHIV GĂINĂ CRISTINA - RADIOGRAFII DENTARE</t>
  </si>
  <si>
    <t>14.</t>
  </si>
  <si>
    <t>S.C.TOTAL RADIOLOGY SRL</t>
  </si>
  <si>
    <t>TOTAL GENERAL PARACLINICE</t>
  </si>
  <si>
    <t>SC AFFIDEA ROMANIA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</si>
</sst>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0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37">
      <selection activeCell="N63" sqref="N63"/>
    </sheetView>
  </sheetViews>
  <sheetFormatPr defaultColWidth="9.140625" defaultRowHeight="12.75"/>
  <cols>
    <col min="1" max="1" width="5.00390625" style="0" customWidth="1"/>
    <col min="2" max="2" width="32.00390625" style="0" customWidth="1"/>
    <col min="3" max="6" width="10.8515625" style="0" customWidth="1"/>
    <col min="7" max="7" width="11.7109375" style="0" customWidth="1"/>
    <col min="8" max="8" width="10.8515625" style="0" customWidth="1"/>
    <col min="9" max="9" width="10.57421875" style="0" customWidth="1"/>
    <col min="10" max="10" width="10.00390625" style="0" customWidth="1"/>
    <col min="11" max="11" width="13.140625" style="0" customWidth="1"/>
    <col min="12" max="12" width="12.421875" style="0" customWidth="1"/>
    <col min="13" max="13" width="11.28125" style="0" customWidth="1"/>
    <col min="14" max="14" width="11.8515625" style="0" customWidth="1"/>
    <col min="15" max="15" width="11.57421875" style="0" customWidth="1"/>
  </cols>
  <sheetData>
    <row r="1" ht="12.75">
      <c r="A1" s="4" t="s">
        <v>49</v>
      </c>
    </row>
    <row r="2" ht="12.75">
      <c r="A2" s="4"/>
    </row>
    <row r="3" ht="15.75">
      <c r="B3" s="10" t="s">
        <v>25</v>
      </c>
    </row>
    <row r="5" spans="1:15" ht="38.25">
      <c r="A5" s="6" t="s">
        <v>0</v>
      </c>
      <c r="B5" s="2" t="s">
        <v>1</v>
      </c>
      <c r="C5" s="24" t="s">
        <v>55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" t="s">
        <v>16</v>
      </c>
    </row>
    <row r="6" spans="1:15" ht="12.75">
      <c r="A6" s="2"/>
      <c r="B6" s="2"/>
      <c r="C6" s="2" t="s">
        <v>50</v>
      </c>
      <c r="D6" s="2" t="s">
        <v>51</v>
      </c>
      <c r="E6" s="2" t="s">
        <v>52</v>
      </c>
      <c r="F6" s="2" t="s">
        <v>53</v>
      </c>
      <c r="G6" s="2" t="s">
        <v>54</v>
      </c>
      <c r="H6" s="2" t="s">
        <v>2</v>
      </c>
      <c r="I6" s="2" t="s">
        <v>3</v>
      </c>
      <c r="J6" s="2" t="s">
        <v>4</v>
      </c>
      <c r="K6" s="2" t="s">
        <v>5</v>
      </c>
      <c r="L6" s="2" t="s">
        <v>6</v>
      </c>
      <c r="M6" s="2" t="s">
        <v>7</v>
      </c>
      <c r="N6" s="2" t="s">
        <v>8</v>
      </c>
      <c r="O6" s="2"/>
    </row>
    <row r="7" spans="1:15" ht="12.75">
      <c r="A7" s="1" t="s">
        <v>9</v>
      </c>
      <c r="B7" s="7" t="s">
        <v>18</v>
      </c>
      <c r="C7" s="15">
        <v>29101.41</v>
      </c>
      <c r="D7" s="17">
        <v>29417.32</v>
      </c>
      <c r="E7" s="15">
        <v>29433.49</v>
      </c>
      <c r="F7" s="17">
        <v>29018.3</v>
      </c>
      <c r="G7" s="15">
        <v>38891.69</v>
      </c>
      <c r="H7" s="15">
        <v>34439.21</v>
      </c>
      <c r="I7" s="15">
        <v>32999.03</v>
      </c>
      <c r="J7" s="11">
        <v>31425.33</v>
      </c>
      <c r="K7" s="11">
        <v>34277.35</v>
      </c>
      <c r="L7" s="11">
        <v>33985.31</v>
      </c>
      <c r="M7" s="11">
        <v>46396.57</v>
      </c>
      <c r="N7" s="15">
        <v>28411.36</v>
      </c>
      <c r="O7" s="5">
        <f aca="true" t="shared" si="0" ref="O7:O14">SUM(C7:N7)</f>
        <v>397796.37</v>
      </c>
    </row>
    <row r="8" spans="1:15" ht="24">
      <c r="A8" s="1" t="s">
        <v>10</v>
      </c>
      <c r="B8" s="8" t="s">
        <v>19</v>
      </c>
      <c r="C8" s="15">
        <v>20641.41</v>
      </c>
      <c r="D8" s="17">
        <v>20865.13</v>
      </c>
      <c r="E8" s="15">
        <v>20876.06</v>
      </c>
      <c r="F8" s="17">
        <v>20630.64</v>
      </c>
      <c r="G8" s="15">
        <v>35819.8</v>
      </c>
      <c r="H8" s="15">
        <v>37920.72</v>
      </c>
      <c r="I8" s="15">
        <v>29999.85</v>
      </c>
      <c r="J8" s="11">
        <v>28423.17</v>
      </c>
      <c r="K8" s="11">
        <v>30585.09</v>
      </c>
      <c r="L8" s="11">
        <v>29558.15</v>
      </c>
      <c r="M8" s="11">
        <v>40385.22</v>
      </c>
      <c r="N8" s="15">
        <v>32337.01</v>
      </c>
      <c r="O8" s="5">
        <f t="shared" si="0"/>
        <v>348042.25</v>
      </c>
    </row>
    <row r="9" spans="1:15" ht="12.75">
      <c r="A9" s="1" t="s">
        <v>11</v>
      </c>
      <c r="B9" s="7" t="s">
        <v>20</v>
      </c>
      <c r="C9" s="15">
        <v>19609.1</v>
      </c>
      <c r="D9" s="17">
        <v>19834.97</v>
      </c>
      <c r="E9" s="12">
        <v>19846.03</v>
      </c>
      <c r="F9" s="17">
        <v>19614.51</v>
      </c>
      <c r="G9" s="15">
        <v>25573.4</v>
      </c>
      <c r="H9" s="15">
        <v>21620.87</v>
      </c>
      <c r="I9" s="15">
        <v>19995.25</v>
      </c>
      <c r="J9" s="11">
        <v>18435.67</v>
      </c>
      <c r="K9" s="11">
        <v>20907.33</v>
      </c>
      <c r="L9" s="11">
        <v>24777.58</v>
      </c>
      <c r="M9" s="11">
        <v>29046.86</v>
      </c>
      <c r="N9" s="12">
        <v>22065.16</v>
      </c>
      <c r="O9" s="5">
        <f t="shared" si="0"/>
        <v>261326.73</v>
      </c>
    </row>
    <row r="10" spans="1:15" ht="24">
      <c r="A10" s="1" t="s">
        <v>12</v>
      </c>
      <c r="B10" s="8" t="s">
        <v>21</v>
      </c>
      <c r="C10" s="15">
        <v>34341.98</v>
      </c>
      <c r="D10" s="17">
        <v>34701.57</v>
      </c>
      <c r="E10" s="13">
        <v>34733.85</v>
      </c>
      <c r="F10" s="17">
        <v>34345.51</v>
      </c>
      <c r="G10" s="15">
        <v>51153.34</v>
      </c>
      <c r="H10" s="15">
        <v>48956.73</v>
      </c>
      <c r="I10" s="15">
        <v>41996.12</v>
      </c>
      <c r="J10" s="11">
        <v>40435.16</v>
      </c>
      <c r="K10" s="11">
        <v>36287.64</v>
      </c>
      <c r="L10" s="11">
        <v>40439.93</v>
      </c>
      <c r="M10" s="11">
        <v>55901.56</v>
      </c>
      <c r="N10" s="12">
        <v>39491.48</v>
      </c>
      <c r="O10" s="5">
        <f t="shared" si="0"/>
        <v>492784.87</v>
      </c>
    </row>
    <row r="11" spans="1:15" ht="12.75">
      <c r="A11" s="1" t="s">
        <v>13</v>
      </c>
      <c r="B11" s="7" t="s">
        <v>22</v>
      </c>
      <c r="C11" s="15">
        <v>33955.4</v>
      </c>
      <c r="D11" s="17">
        <v>34324.04</v>
      </c>
      <c r="E11" s="15">
        <v>34341.36</v>
      </c>
      <c r="F11" s="17">
        <v>33955.04</v>
      </c>
      <c r="G11" s="15">
        <v>48766.99</v>
      </c>
      <c r="H11" s="15">
        <v>56239.75</v>
      </c>
      <c r="I11" s="15">
        <v>45498.81</v>
      </c>
      <c r="J11" s="11">
        <v>43934.23</v>
      </c>
      <c r="K11" s="11">
        <v>47547.12</v>
      </c>
      <c r="L11" s="11">
        <v>55426.35</v>
      </c>
      <c r="M11" s="11">
        <v>60911.84</v>
      </c>
      <c r="N11" s="15">
        <v>44131.18</v>
      </c>
      <c r="O11" s="5">
        <f t="shared" si="0"/>
        <v>539032.11</v>
      </c>
    </row>
    <row r="12" spans="1:15" ht="12.75">
      <c r="A12" s="1" t="s">
        <v>14</v>
      </c>
      <c r="B12" s="7" t="s">
        <v>23</v>
      </c>
      <c r="C12" s="15">
        <v>30757.12</v>
      </c>
      <c r="D12" s="17">
        <v>31090.68</v>
      </c>
      <c r="E12" s="15">
        <v>31106.28</v>
      </c>
      <c r="F12" s="17">
        <v>30757.05</v>
      </c>
      <c r="G12" s="15">
        <v>50138.53</v>
      </c>
      <c r="H12" s="15">
        <v>51025.73</v>
      </c>
      <c r="I12" s="15">
        <v>41999.83</v>
      </c>
      <c r="J12" s="11">
        <v>40433.04</v>
      </c>
      <c r="K12" s="11">
        <v>38900</v>
      </c>
      <c r="L12" s="11">
        <v>39893.28</v>
      </c>
      <c r="M12" s="11">
        <v>54722.58</v>
      </c>
      <c r="N12" s="15">
        <v>35497.98</v>
      </c>
      <c r="O12" s="5">
        <f t="shared" si="0"/>
        <v>476322.10000000003</v>
      </c>
    </row>
    <row r="13" spans="1:15" ht="39" customHeight="1">
      <c r="A13" s="1" t="s">
        <v>15</v>
      </c>
      <c r="B13" s="8" t="s">
        <v>24</v>
      </c>
      <c r="C13" s="15">
        <v>20454.78</v>
      </c>
      <c r="D13" s="17">
        <v>20643.27</v>
      </c>
      <c r="E13" s="12">
        <v>20904.02</v>
      </c>
      <c r="F13" s="17">
        <v>20670.43</v>
      </c>
      <c r="G13" s="15">
        <v>28637.69</v>
      </c>
      <c r="H13" s="15">
        <v>25726.13</v>
      </c>
      <c r="I13" s="15">
        <v>23998.08</v>
      </c>
      <c r="J13" s="11">
        <v>22434.87</v>
      </c>
      <c r="K13" s="11">
        <v>25004.71</v>
      </c>
      <c r="L13" s="11">
        <v>24941.03</v>
      </c>
      <c r="M13" s="11">
        <v>34531.77</v>
      </c>
      <c r="N13" s="15">
        <v>19620.83</v>
      </c>
      <c r="O13" s="5">
        <f t="shared" si="0"/>
        <v>287567.61000000004</v>
      </c>
    </row>
    <row r="14" spans="1:15" ht="15.75">
      <c r="A14" s="1"/>
      <c r="B14" s="3" t="s">
        <v>16</v>
      </c>
      <c r="C14" s="5">
        <f>SUM(C7:C13)</f>
        <v>188861.19999999998</v>
      </c>
      <c r="D14" s="5">
        <f aca="true" t="shared" si="1" ref="D14:N14">SUM(D7:D13)</f>
        <v>190876.97999999998</v>
      </c>
      <c r="E14" s="5">
        <f t="shared" si="1"/>
        <v>191241.08999999997</v>
      </c>
      <c r="F14" s="5">
        <f t="shared" si="1"/>
        <v>188991.47999999998</v>
      </c>
      <c r="G14" s="5">
        <f t="shared" si="1"/>
        <v>278981.44</v>
      </c>
      <c r="H14" s="5">
        <f t="shared" si="1"/>
        <v>275929.14</v>
      </c>
      <c r="I14" s="5">
        <f t="shared" si="1"/>
        <v>236486.97000000003</v>
      </c>
      <c r="J14" s="5">
        <f t="shared" si="1"/>
        <v>225521.47</v>
      </c>
      <c r="K14" s="5">
        <f t="shared" si="1"/>
        <v>233509.24</v>
      </c>
      <c r="L14" s="5">
        <f t="shared" si="1"/>
        <v>249021.63</v>
      </c>
      <c r="M14" s="5">
        <f t="shared" si="1"/>
        <v>321896.4</v>
      </c>
      <c r="N14" s="5">
        <f t="shared" si="1"/>
        <v>221555</v>
      </c>
      <c r="O14" s="5">
        <f t="shared" si="0"/>
        <v>2802872.04</v>
      </c>
    </row>
    <row r="17" ht="16.5" customHeight="1">
      <c r="B17" s="9" t="s">
        <v>26</v>
      </c>
    </row>
    <row r="19" spans="1:15" ht="38.25">
      <c r="A19" s="6" t="s">
        <v>0</v>
      </c>
      <c r="B19" s="2" t="s">
        <v>1</v>
      </c>
      <c r="C19" s="24" t="s">
        <v>55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" t="s">
        <v>16</v>
      </c>
    </row>
    <row r="20" spans="1:15" ht="12.75">
      <c r="A20" s="2"/>
      <c r="B20" s="2"/>
      <c r="C20" s="2" t="s">
        <v>50</v>
      </c>
      <c r="D20" s="2" t="s">
        <v>51</v>
      </c>
      <c r="E20" s="2" t="s">
        <v>52</v>
      </c>
      <c r="F20" s="2" t="s">
        <v>53</v>
      </c>
      <c r="G20" s="2" t="s">
        <v>54</v>
      </c>
      <c r="H20" s="2" t="s">
        <v>2</v>
      </c>
      <c r="I20" s="2" t="s">
        <v>3</v>
      </c>
      <c r="J20" s="2" t="s">
        <v>4</v>
      </c>
      <c r="K20" s="2" t="s">
        <v>5</v>
      </c>
      <c r="L20" s="2" t="s">
        <v>6</v>
      </c>
      <c r="M20" s="2" t="s">
        <v>7</v>
      </c>
      <c r="N20" s="2" t="s">
        <v>8</v>
      </c>
      <c r="O20" s="2"/>
    </row>
    <row r="21" spans="1:15" ht="12.75">
      <c r="A21" s="1" t="s">
        <v>9</v>
      </c>
      <c r="B21" s="7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5">
        <f>SUM(C21:N21)</f>
        <v>0</v>
      </c>
    </row>
    <row r="22" spans="1:15" ht="12.75">
      <c r="A22" s="1" t="s">
        <v>10</v>
      </c>
      <c r="B22" s="8" t="s">
        <v>27</v>
      </c>
      <c r="C22" s="15">
        <v>0</v>
      </c>
      <c r="D22" s="15">
        <v>0</v>
      </c>
      <c r="E22" s="15">
        <v>94.99</v>
      </c>
      <c r="F22" s="15">
        <v>0</v>
      </c>
      <c r="G22" s="15">
        <v>0</v>
      </c>
      <c r="H22" s="15">
        <v>0</v>
      </c>
      <c r="I22" s="11">
        <v>400</v>
      </c>
      <c r="J22" s="11">
        <v>400</v>
      </c>
      <c r="K22" s="11">
        <v>400</v>
      </c>
      <c r="L22" s="11">
        <v>800</v>
      </c>
      <c r="M22" s="11">
        <v>1400</v>
      </c>
      <c r="N22" s="14">
        <v>600</v>
      </c>
      <c r="O22" s="5">
        <f>SUM(C22:N22)</f>
        <v>4094.99</v>
      </c>
    </row>
    <row r="23" spans="1:15" ht="24">
      <c r="A23" s="1" t="s">
        <v>11</v>
      </c>
      <c r="B23" s="8" t="s">
        <v>29</v>
      </c>
      <c r="C23" s="15">
        <v>1286.23</v>
      </c>
      <c r="D23" s="17">
        <v>752.74</v>
      </c>
      <c r="E23" s="17">
        <v>1381.22</v>
      </c>
      <c r="F23" s="15">
        <v>2000</v>
      </c>
      <c r="G23" s="15">
        <v>1200</v>
      </c>
      <c r="H23" s="15">
        <v>1400</v>
      </c>
      <c r="I23" s="11">
        <v>1000</v>
      </c>
      <c r="J23" s="11">
        <v>800</v>
      </c>
      <c r="K23" s="11">
        <v>800</v>
      </c>
      <c r="L23" s="11">
        <v>1560</v>
      </c>
      <c r="M23" s="11">
        <v>1800</v>
      </c>
      <c r="N23" s="14">
        <v>1000</v>
      </c>
      <c r="O23" s="5">
        <f>SUM(C23:N23)</f>
        <v>14980.19</v>
      </c>
    </row>
    <row r="24" spans="1:15" ht="24">
      <c r="A24" s="1" t="s">
        <v>12</v>
      </c>
      <c r="B24" s="8" t="s">
        <v>60</v>
      </c>
      <c r="C24" s="15">
        <v>0</v>
      </c>
      <c r="D24" s="17">
        <v>0</v>
      </c>
      <c r="E24" s="17">
        <v>0</v>
      </c>
      <c r="F24" s="15">
        <v>0</v>
      </c>
      <c r="G24" s="15">
        <v>960</v>
      </c>
      <c r="H24" s="15">
        <v>1120</v>
      </c>
      <c r="I24" s="11">
        <v>1360</v>
      </c>
      <c r="J24" s="11">
        <v>1280</v>
      </c>
      <c r="K24" s="11">
        <v>1200</v>
      </c>
      <c r="L24" s="11">
        <v>3440</v>
      </c>
      <c r="M24" s="11">
        <v>3000</v>
      </c>
      <c r="N24" s="14">
        <v>1960</v>
      </c>
      <c r="O24" s="5">
        <f>SUM(C24:N24)</f>
        <v>14320</v>
      </c>
    </row>
    <row r="25" spans="1:15" ht="15.75">
      <c r="A25" s="1"/>
      <c r="B25" s="3" t="s">
        <v>16</v>
      </c>
      <c r="C25" s="5">
        <f>SUM(C21:C24)</f>
        <v>1286.23</v>
      </c>
      <c r="D25" s="5">
        <f aca="true" t="shared" si="2" ref="D25:N25">SUM(D21:D24)</f>
        <v>752.74</v>
      </c>
      <c r="E25" s="5">
        <f t="shared" si="2"/>
        <v>1476.21</v>
      </c>
      <c r="F25" s="5">
        <f t="shared" si="2"/>
        <v>2000</v>
      </c>
      <c r="G25" s="5">
        <f t="shared" si="2"/>
        <v>2160</v>
      </c>
      <c r="H25" s="5">
        <f t="shared" si="2"/>
        <v>2520</v>
      </c>
      <c r="I25" s="5">
        <f t="shared" si="2"/>
        <v>2760</v>
      </c>
      <c r="J25" s="5">
        <f t="shared" si="2"/>
        <v>2480</v>
      </c>
      <c r="K25" s="5">
        <f t="shared" si="2"/>
        <v>2400</v>
      </c>
      <c r="L25" s="5">
        <f t="shared" si="2"/>
        <v>5800</v>
      </c>
      <c r="M25" s="5">
        <f t="shared" si="2"/>
        <v>6200</v>
      </c>
      <c r="N25" s="5">
        <f t="shared" si="2"/>
        <v>3560</v>
      </c>
      <c r="O25" s="5">
        <f>SUM(C25:N25)</f>
        <v>33395.18</v>
      </c>
    </row>
    <row r="29" ht="15.75">
      <c r="B29" s="9" t="s">
        <v>30</v>
      </c>
    </row>
    <row r="31" spans="1:15" ht="38.25">
      <c r="A31" s="6" t="s">
        <v>0</v>
      </c>
      <c r="B31" s="2" t="s">
        <v>1</v>
      </c>
      <c r="C31" s="24" t="s">
        <v>55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" t="s">
        <v>16</v>
      </c>
    </row>
    <row r="32" spans="1:15" ht="12.75">
      <c r="A32" s="2"/>
      <c r="B32" s="2"/>
      <c r="C32" s="2" t="s">
        <v>50</v>
      </c>
      <c r="D32" s="2" t="s">
        <v>51</v>
      </c>
      <c r="E32" s="2" t="s">
        <v>52</v>
      </c>
      <c r="F32" s="2" t="s">
        <v>53</v>
      </c>
      <c r="G32" s="2" t="s">
        <v>54</v>
      </c>
      <c r="H32" s="2" t="s">
        <v>2</v>
      </c>
      <c r="I32" s="2" t="s">
        <v>3</v>
      </c>
      <c r="J32" s="2" t="s">
        <v>4</v>
      </c>
      <c r="K32" s="2" t="s">
        <v>5</v>
      </c>
      <c r="L32" s="2" t="s">
        <v>6</v>
      </c>
      <c r="M32" s="2" t="s">
        <v>7</v>
      </c>
      <c r="N32" s="2" t="s">
        <v>8</v>
      </c>
      <c r="O32" s="2"/>
    </row>
    <row r="33" spans="1:15" ht="24">
      <c r="A33" s="1" t="s">
        <v>9</v>
      </c>
      <c r="B33" s="8" t="s">
        <v>31</v>
      </c>
      <c r="C33" s="27">
        <v>34444.62</v>
      </c>
      <c r="D33" s="16">
        <v>33388.23</v>
      </c>
      <c r="E33" s="17">
        <v>34325.27</v>
      </c>
      <c r="F33" s="16">
        <v>34757</v>
      </c>
      <c r="G33" s="15">
        <v>47505</v>
      </c>
      <c r="H33" s="15">
        <v>48197</v>
      </c>
      <c r="I33" s="11">
        <v>47995</v>
      </c>
      <c r="J33" s="11">
        <v>38122</v>
      </c>
      <c r="K33" s="21">
        <v>49352</v>
      </c>
      <c r="L33" s="14">
        <v>44394</v>
      </c>
      <c r="M33" s="23">
        <v>43766</v>
      </c>
      <c r="N33" s="23">
        <v>37427</v>
      </c>
      <c r="O33" s="5">
        <f aca="true" t="shared" si="3" ref="O33:O38">SUM(C33:N33)</f>
        <v>493673.12</v>
      </c>
    </row>
    <row r="34" spans="1:15" ht="24">
      <c r="A34" s="1" t="s">
        <v>10</v>
      </c>
      <c r="B34" s="8" t="s">
        <v>32</v>
      </c>
      <c r="C34" s="15">
        <v>15099.19</v>
      </c>
      <c r="D34" s="17">
        <v>15067.11</v>
      </c>
      <c r="E34" s="17">
        <v>15096.37</v>
      </c>
      <c r="F34" s="17">
        <v>15089</v>
      </c>
      <c r="G34" s="15">
        <v>12230</v>
      </c>
      <c r="H34" s="15">
        <v>17987</v>
      </c>
      <c r="I34" s="11">
        <v>17985</v>
      </c>
      <c r="J34" s="11">
        <v>16067</v>
      </c>
      <c r="K34" s="11">
        <v>18440</v>
      </c>
      <c r="L34" s="11">
        <v>17960</v>
      </c>
      <c r="M34" s="22">
        <v>17991</v>
      </c>
      <c r="N34" s="22">
        <v>13339</v>
      </c>
      <c r="O34" s="5">
        <f t="shared" si="3"/>
        <v>192350.67</v>
      </c>
    </row>
    <row r="35" spans="1:15" ht="24">
      <c r="A35" s="1" t="s">
        <v>11</v>
      </c>
      <c r="B35" s="8" t="s">
        <v>33</v>
      </c>
      <c r="C35" s="15">
        <v>3461.76</v>
      </c>
      <c r="D35" s="18">
        <v>3461.76</v>
      </c>
      <c r="E35" s="17">
        <v>3461.76</v>
      </c>
      <c r="F35" s="18">
        <v>3461.76</v>
      </c>
      <c r="G35" s="15">
        <v>2307.84</v>
      </c>
      <c r="H35" s="18">
        <v>2307.84</v>
      </c>
      <c r="I35" s="11">
        <v>2307.84</v>
      </c>
      <c r="J35" s="18">
        <v>2307.84</v>
      </c>
      <c r="K35" s="22">
        <v>2211.68</v>
      </c>
      <c r="L35" s="14">
        <v>2355.92</v>
      </c>
      <c r="M35" s="18">
        <v>2355.92</v>
      </c>
      <c r="N35" s="18">
        <v>1202</v>
      </c>
      <c r="O35" s="5">
        <f t="shared" si="3"/>
        <v>31203.92</v>
      </c>
    </row>
    <row r="36" spans="1:15" ht="24">
      <c r="A36" s="1" t="s">
        <v>12</v>
      </c>
      <c r="B36" s="8" t="s">
        <v>34</v>
      </c>
      <c r="C36" s="15">
        <v>3990</v>
      </c>
      <c r="D36" s="18">
        <v>3993</v>
      </c>
      <c r="E36" s="17">
        <v>3997</v>
      </c>
      <c r="F36" s="15">
        <v>4000</v>
      </c>
      <c r="G36" s="15">
        <v>3970</v>
      </c>
      <c r="H36" s="18">
        <v>3997</v>
      </c>
      <c r="I36" s="11">
        <v>3997</v>
      </c>
      <c r="J36" s="18">
        <v>3994</v>
      </c>
      <c r="K36" s="22">
        <v>4188</v>
      </c>
      <c r="L36" s="14">
        <v>4483</v>
      </c>
      <c r="M36" s="18">
        <v>5694</v>
      </c>
      <c r="N36" s="18">
        <v>4151</v>
      </c>
      <c r="O36" s="5">
        <f t="shared" si="3"/>
        <v>50454</v>
      </c>
    </row>
    <row r="37" spans="1:15" ht="24">
      <c r="A37" s="1" t="s">
        <v>13</v>
      </c>
      <c r="B37" s="8" t="s">
        <v>61</v>
      </c>
      <c r="C37" s="15">
        <v>0</v>
      </c>
      <c r="D37" s="18">
        <v>0</v>
      </c>
      <c r="E37" s="17">
        <v>0</v>
      </c>
      <c r="F37" s="15">
        <v>0</v>
      </c>
      <c r="G37" s="15">
        <v>1125</v>
      </c>
      <c r="H37" s="18">
        <v>1965</v>
      </c>
      <c r="I37" s="11">
        <v>1770</v>
      </c>
      <c r="J37" s="18">
        <v>1755</v>
      </c>
      <c r="K37" s="22">
        <v>2070</v>
      </c>
      <c r="L37" s="11">
        <v>1995</v>
      </c>
      <c r="M37" s="18">
        <v>2415</v>
      </c>
      <c r="N37" s="18">
        <v>1545</v>
      </c>
      <c r="O37" s="5">
        <f t="shared" si="3"/>
        <v>14640</v>
      </c>
    </row>
    <row r="38" spans="1:15" ht="15.75">
      <c r="A38" s="1"/>
      <c r="B38" s="3" t="s">
        <v>16</v>
      </c>
      <c r="C38" s="5">
        <f>SUM(C33:C37)</f>
        <v>56995.57000000001</v>
      </c>
      <c r="D38" s="5">
        <f aca="true" t="shared" si="4" ref="D38:N38">SUM(D33:D37)</f>
        <v>55910.100000000006</v>
      </c>
      <c r="E38" s="5">
        <f t="shared" si="4"/>
        <v>56880.4</v>
      </c>
      <c r="F38" s="5">
        <f t="shared" si="4"/>
        <v>57307.76</v>
      </c>
      <c r="G38" s="5">
        <f t="shared" si="4"/>
        <v>67137.84</v>
      </c>
      <c r="H38" s="5">
        <f t="shared" si="4"/>
        <v>74453.84</v>
      </c>
      <c r="I38" s="5">
        <f t="shared" si="4"/>
        <v>74054.84</v>
      </c>
      <c r="J38" s="5">
        <f t="shared" si="4"/>
        <v>62245.84</v>
      </c>
      <c r="K38" s="5">
        <f t="shared" si="4"/>
        <v>76261.68</v>
      </c>
      <c r="L38" s="5">
        <f t="shared" si="4"/>
        <v>71187.92</v>
      </c>
      <c r="M38" s="5">
        <f t="shared" si="4"/>
        <v>72221.92</v>
      </c>
      <c r="N38" s="5">
        <f t="shared" si="4"/>
        <v>57664</v>
      </c>
      <c r="O38" s="5">
        <f t="shared" si="3"/>
        <v>782321.71</v>
      </c>
    </row>
    <row r="40" ht="15.75">
      <c r="B40" s="9" t="s">
        <v>35</v>
      </c>
    </row>
    <row r="42" spans="1:15" ht="38.25">
      <c r="A42" s="6" t="s">
        <v>0</v>
      </c>
      <c r="B42" s="2" t="s">
        <v>1</v>
      </c>
      <c r="C42" s="24" t="s">
        <v>55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" t="s">
        <v>16</v>
      </c>
    </row>
    <row r="43" spans="1:15" ht="12.75">
      <c r="A43" s="2"/>
      <c r="B43" s="2"/>
      <c r="C43" s="2" t="s">
        <v>50</v>
      </c>
      <c r="D43" s="2" t="s">
        <v>51</v>
      </c>
      <c r="E43" s="2" t="s">
        <v>52</v>
      </c>
      <c r="F43" s="2" t="s">
        <v>53</v>
      </c>
      <c r="G43" s="2" t="s">
        <v>54</v>
      </c>
      <c r="H43" s="2" t="s">
        <v>2</v>
      </c>
      <c r="I43" s="2" t="s">
        <v>3</v>
      </c>
      <c r="J43" s="2" t="s">
        <v>4</v>
      </c>
      <c r="K43" s="2" t="s">
        <v>5</v>
      </c>
      <c r="L43" s="2" t="s">
        <v>6</v>
      </c>
      <c r="M43" s="2" t="s">
        <v>7</v>
      </c>
      <c r="N43" s="2" t="s">
        <v>8</v>
      </c>
      <c r="O43" s="2"/>
    </row>
    <row r="44" spans="1:15" ht="24">
      <c r="A44" s="1" t="s">
        <v>9</v>
      </c>
      <c r="B44" s="8" t="s">
        <v>38</v>
      </c>
      <c r="C44" s="15">
        <v>2501.2</v>
      </c>
      <c r="D44" s="15">
        <v>3073.26</v>
      </c>
      <c r="E44" s="15">
        <v>2900.32</v>
      </c>
      <c r="F44" s="15">
        <v>2550</v>
      </c>
      <c r="G44" s="15">
        <v>7700</v>
      </c>
      <c r="H44" s="15">
        <v>12250</v>
      </c>
      <c r="I44" s="11">
        <v>9050</v>
      </c>
      <c r="J44" s="11">
        <v>7850</v>
      </c>
      <c r="K44" s="11">
        <v>8300</v>
      </c>
      <c r="L44" s="11">
        <v>13800</v>
      </c>
      <c r="M44" s="11">
        <v>17700</v>
      </c>
      <c r="N44" s="15">
        <v>10700</v>
      </c>
      <c r="O44" s="5">
        <f aca="true" t="shared" si="5" ref="O44:O58">SUM(C44:N44)</f>
        <v>98374.78</v>
      </c>
    </row>
    <row r="45" spans="1:15" ht="12.75">
      <c r="A45" s="1" t="s">
        <v>10</v>
      </c>
      <c r="B45" s="7" t="s">
        <v>37</v>
      </c>
      <c r="C45" s="15">
        <v>7830.46</v>
      </c>
      <c r="D45" s="15">
        <v>8120.21</v>
      </c>
      <c r="E45" s="15">
        <v>9147.53</v>
      </c>
      <c r="F45" s="15">
        <v>8875</v>
      </c>
      <c r="G45" s="15">
        <v>9970</v>
      </c>
      <c r="H45" s="15">
        <v>9300</v>
      </c>
      <c r="I45" s="11">
        <v>6325</v>
      </c>
      <c r="J45" s="11">
        <v>9700</v>
      </c>
      <c r="K45" s="11">
        <v>12625</v>
      </c>
      <c r="L45" s="11">
        <v>17535</v>
      </c>
      <c r="M45" s="11">
        <v>26000</v>
      </c>
      <c r="N45" s="15">
        <v>10250</v>
      </c>
      <c r="O45" s="5">
        <f t="shared" si="5"/>
        <v>135678.2</v>
      </c>
    </row>
    <row r="46" spans="1:15" ht="12.75">
      <c r="A46" s="1" t="s">
        <v>11</v>
      </c>
      <c r="B46" s="7" t="s">
        <v>39</v>
      </c>
      <c r="C46" s="15">
        <v>14958.26</v>
      </c>
      <c r="D46" s="15">
        <v>18438.8</v>
      </c>
      <c r="E46" s="15">
        <v>16815.4</v>
      </c>
      <c r="F46" s="15">
        <v>15850</v>
      </c>
      <c r="G46" s="15">
        <v>15750</v>
      </c>
      <c r="H46" s="15">
        <v>12925</v>
      </c>
      <c r="I46" s="11">
        <v>15525</v>
      </c>
      <c r="J46" s="11">
        <v>15770</v>
      </c>
      <c r="K46" s="11">
        <v>13490</v>
      </c>
      <c r="L46" s="11">
        <v>15790</v>
      </c>
      <c r="M46" s="11">
        <v>22065</v>
      </c>
      <c r="N46" s="15">
        <v>23420</v>
      </c>
      <c r="O46" s="5">
        <f t="shared" si="5"/>
        <v>200797.46</v>
      </c>
    </row>
    <row r="47" spans="1:15" ht="12.75">
      <c r="A47" s="1" t="s">
        <v>12</v>
      </c>
      <c r="B47" s="8" t="s">
        <v>65</v>
      </c>
      <c r="C47" s="15">
        <v>6340.07</v>
      </c>
      <c r="D47" s="15">
        <v>7595.89</v>
      </c>
      <c r="E47" s="15">
        <v>7907.77</v>
      </c>
      <c r="F47" s="15">
        <v>8300</v>
      </c>
      <c r="G47" s="15">
        <v>9725</v>
      </c>
      <c r="H47" s="15">
        <v>9175</v>
      </c>
      <c r="I47" s="11">
        <v>11025</v>
      </c>
      <c r="J47" s="11">
        <v>8825</v>
      </c>
      <c r="K47" s="11">
        <v>5900</v>
      </c>
      <c r="L47" s="11">
        <v>11625</v>
      </c>
      <c r="M47" s="11">
        <v>21575</v>
      </c>
      <c r="N47" s="15">
        <v>10050</v>
      </c>
      <c r="O47" s="5">
        <f t="shared" si="5"/>
        <v>118043.73</v>
      </c>
    </row>
    <row r="48" spans="1:15" ht="12.75">
      <c r="A48" s="1" t="s">
        <v>13</v>
      </c>
      <c r="B48" s="7" t="s">
        <v>40</v>
      </c>
      <c r="C48" s="15">
        <v>9877.57</v>
      </c>
      <c r="D48" s="15">
        <v>12092.48</v>
      </c>
      <c r="E48" s="15">
        <v>11098.23</v>
      </c>
      <c r="F48" s="15">
        <v>10650</v>
      </c>
      <c r="G48" s="15">
        <v>12440</v>
      </c>
      <c r="H48" s="15">
        <v>12650</v>
      </c>
      <c r="I48" s="11">
        <v>14225</v>
      </c>
      <c r="J48" s="11">
        <v>13205</v>
      </c>
      <c r="K48" s="11">
        <v>15770</v>
      </c>
      <c r="L48" s="11">
        <v>16770</v>
      </c>
      <c r="M48" s="11">
        <v>17895</v>
      </c>
      <c r="N48" s="12">
        <v>11245</v>
      </c>
      <c r="O48" s="5">
        <f t="shared" si="5"/>
        <v>157918.28</v>
      </c>
    </row>
    <row r="49" spans="1:15" ht="12.75">
      <c r="A49" s="1" t="s">
        <v>14</v>
      </c>
      <c r="B49" s="8" t="s">
        <v>42</v>
      </c>
      <c r="C49" s="15">
        <v>782.86</v>
      </c>
      <c r="D49" s="15">
        <v>1174.29</v>
      </c>
      <c r="E49" s="15">
        <v>782.86</v>
      </c>
      <c r="F49" s="15">
        <v>1350</v>
      </c>
      <c r="G49" s="15">
        <v>450</v>
      </c>
      <c r="H49" s="15">
        <v>0</v>
      </c>
      <c r="I49" s="11">
        <v>450</v>
      </c>
      <c r="J49" s="11">
        <v>450</v>
      </c>
      <c r="K49" s="11">
        <v>450</v>
      </c>
      <c r="L49" s="11">
        <v>900</v>
      </c>
      <c r="M49" s="11">
        <v>0</v>
      </c>
      <c r="N49" s="12">
        <v>0</v>
      </c>
      <c r="O49" s="5">
        <f t="shared" si="5"/>
        <v>6790.01</v>
      </c>
    </row>
    <row r="50" spans="1:15" ht="12.75">
      <c r="A50" s="1" t="s">
        <v>15</v>
      </c>
      <c r="B50" s="7" t="s">
        <v>48</v>
      </c>
      <c r="C50" s="15">
        <v>3015.68</v>
      </c>
      <c r="D50" s="15">
        <v>4053.62</v>
      </c>
      <c r="E50" s="15">
        <v>5473.23</v>
      </c>
      <c r="F50" s="15">
        <v>5975</v>
      </c>
      <c r="G50" s="15">
        <v>0</v>
      </c>
      <c r="H50" s="15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5">
        <f t="shared" si="5"/>
        <v>18517.53</v>
      </c>
    </row>
    <row r="51" spans="1:15" ht="24">
      <c r="A51" s="1" t="s">
        <v>17</v>
      </c>
      <c r="B51" s="8" t="s">
        <v>41</v>
      </c>
      <c r="C51" s="15">
        <v>5478.77</v>
      </c>
      <c r="D51" s="15">
        <v>6957.29</v>
      </c>
      <c r="E51" s="15">
        <v>6052.57</v>
      </c>
      <c r="F51" s="15">
        <v>6070</v>
      </c>
      <c r="G51" s="15">
        <v>15875</v>
      </c>
      <c r="H51" s="15">
        <v>22885</v>
      </c>
      <c r="I51" s="11">
        <v>16000</v>
      </c>
      <c r="J51" s="11">
        <v>17075</v>
      </c>
      <c r="K51" s="11">
        <v>19100</v>
      </c>
      <c r="L51" s="11">
        <v>16075</v>
      </c>
      <c r="M51" s="11">
        <v>22670</v>
      </c>
      <c r="N51" s="12">
        <v>22335</v>
      </c>
      <c r="O51" s="5">
        <f t="shared" si="5"/>
        <v>176573.63</v>
      </c>
    </row>
    <row r="52" spans="1:15" ht="12.75">
      <c r="A52" s="1" t="s">
        <v>45</v>
      </c>
      <c r="B52" s="8" t="s">
        <v>44</v>
      </c>
      <c r="C52" s="15">
        <v>399.12</v>
      </c>
      <c r="D52" s="15">
        <v>3818.26</v>
      </c>
      <c r="E52" s="15">
        <v>3246.2</v>
      </c>
      <c r="F52" s="15">
        <v>4950</v>
      </c>
      <c r="G52" s="15">
        <v>4500</v>
      </c>
      <c r="H52" s="15">
        <v>2700</v>
      </c>
      <c r="I52" s="11">
        <v>4050</v>
      </c>
      <c r="J52" s="11">
        <v>4350</v>
      </c>
      <c r="K52" s="11">
        <v>1800</v>
      </c>
      <c r="L52" s="11">
        <v>3950</v>
      </c>
      <c r="M52" s="11">
        <v>5250</v>
      </c>
      <c r="N52" s="12">
        <v>6050</v>
      </c>
      <c r="O52" s="5">
        <f t="shared" si="5"/>
        <v>45063.58</v>
      </c>
    </row>
    <row r="53" spans="1:15" ht="24">
      <c r="A53" s="1" t="s">
        <v>46</v>
      </c>
      <c r="B53" s="8" t="s">
        <v>43</v>
      </c>
      <c r="C53" s="15">
        <v>5289.94</v>
      </c>
      <c r="D53" s="15">
        <v>5972.42</v>
      </c>
      <c r="E53" s="15">
        <v>0</v>
      </c>
      <c r="F53" s="15">
        <v>0</v>
      </c>
      <c r="G53" s="15">
        <v>0</v>
      </c>
      <c r="H53" s="15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5">
        <f t="shared" si="5"/>
        <v>11262.36</v>
      </c>
    </row>
    <row r="54" spans="1:15" ht="16.5" customHeight="1">
      <c r="A54" s="1" t="s">
        <v>47</v>
      </c>
      <c r="B54" s="8" t="s">
        <v>36</v>
      </c>
      <c r="C54" s="15">
        <v>3126.5</v>
      </c>
      <c r="D54" s="15">
        <v>3419.14</v>
      </c>
      <c r="E54" s="15">
        <v>3419.14</v>
      </c>
      <c r="F54" s="15">
        <v>3600</v>
      </c>
      <c r="G54" s="15">
        <v>4350</v>
      </c>
      <c r="H54" s="15">
        <v>4300</v>
      </c>
      <c r="I54" s="11">
        <v>5050</v>
      </c>
      <c r="J54" s="11">
        <v>4150</v>
      </c>
      <c r="K54" s="11">
        <v>4550</v>
      </c>
      <c r="L54" s="11">
        <v>1350</v>
      </c>
      <c r="M54" s="11">
        <v>0</v>
      </c>
      <c r="N54" s="11">
        <v>0</v>
      </c>
      <c r="O54" s="5">
        <f t="shared" si="5"/>
        <v>37314.78</v>
      </c>
    </row>
    <row r="55" spans="1:15" ht="16.5" customHeight="1">
      <c r="A55" s="1" t="s">
        <v>56</v>
      </c>
      <c r="B55" s="8" t="s">
        <v>58</v>
      </c>
      <c r="C55" s="15">
        <v>0</v>
      </c>
      <c r="D55" s="15">
        <v>0</v>
      </c>
      <c r="E55" s="15">
        <v>0</v>
      </c>
      <c r="F55" s="15">
        <v>0</v>
      </c>
      <c r="G55" s="15">
        <v>1020</v>
      </c>
      <c r="H55" s="15">
        <v>0</v>
      </c>
      <c r="I55" s="11">
        <v>900</v>
      </c>
      <c r="J55" s="11">
        <v>900</v>
      </c>
      <c r="K55" s="11">
        <v>1250</v>
      </c>
      <c r="L55" s="11">
        <v>800</v>
      </c>
      <c r="M55" s="11">
        <v>400</v>
      </c>
      <c r="N55" s="11">
        <v>0</v>
      </c>
      <c r="O55" s="5">
        <f t="shared" si="5"/>
        <v>5270</v>
      </c>
    </row>
    <row r="56" spans="1:15" ht="16.5" customHeight="1">
      <c r="A56" s="1" t="s">
        <v>57</v>
      </c>
      <c r="B56" s="8" t="s">
        <v>59</v>
      </c>
      <c r="C56" s="15">
        <v>0</v>
      </c>
      <c r="D56" s="15">
        <v>0</v>
      </c>
      <c r="E56" s="15">
        <v>0</v>
      </c>
      <c r="F56" s="15">
        <v>0</v>
      </c>
      <c r="G56" s="15">
        <v>5000</v>
      </c>
      <c r="H56" s="15">
        <v>5250</v>
      </c>
      <c r="I56" s="11">
        <v>5500</v>
      </c>
      <c r="J56" s="11">
        <v>5200</v>
      </c>
      <c r="K56" s="11">
        <v>6550</v>
      </c>
      <c r="L56" s="11">
        <v>9750</v>
      </c>
      <c r="M56" s="11">
        <v>15150</v>
      </c>
      <c r="N56" s="15">
        <v>7350</v>
      </c>
      <c r="O56" s="5">
        <f t="shared" si="5"/>
        <v>59750</v>
      </c>
    </row>
    <row r="57" spans="1:15" ht="16.5" customHeight="1">
      <c r="A57" s="1" t="s">
        <v>62</v>
      </c>
      <c r="B57" s="8" t="s">
        <v>63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850</v>
      </c>
      <c r="I57" s="11">
        <v>850</v>
      </c>
      <c r="J57" s="11">
        <v>0</v>
      </c>
      <c r="K57" s="11">
        <v>0</v>
      </c>
      <c r="L57" s="11">
        <v>0</v>
      </c>
      <c r="M57" s="11">
        <v>1200</v>
      </c>
      <c r="N57" s="11">
        <v>0</v>
      </c>
      <c r="O57" s="5">
        <f t="shared" si="5"/>
        <v>2900</v>
      </c>
    </row>
    <row r="58" spans="1:15" ht="15.75">
      <c r="A58" s="1"/>
      <c r="B58" s="3" t="s">
        <v>16</v>
      </c>
      <c r="C58" s="5">
        <f aca="true" t="shared" si="6" ref="C58:H58">SUM(C44:C57)</f>
        <v>59600.43</v>
      </c>
      <c r="D58" s="5">
        <f t="shared" si="6"/>
        <v>74715.66</v>
      </c>
      <c r="E58" s="5">
        <f t="shared" si="6"/>
        <v>66843.25</v>
      </c>
      <c r="F58" s="5">
        <f t="shared" si="6"/>
        <v>68170</v>
      </c>
      <c r="G58" s="5">
        <f t="shared" si="6"/>
        <v>86780</v>
      </c>
      <c r="H58" s="5">
        <f t="shared" si="6"/>
        <v>92285</v>
      </c>
      <c r="I58" s="5">
        <f>SUM(I44:I57)</f>
        <v>88950</v>
      </c>
      <c r="J58" s="5">
        <f>SUM(J44:J56)</f>
        <v>87475</v>
      </c>
      <c r="K58" s="5">
        <f>SUM(K44:K57)</f>
        <v>89785</v>
      </c>
      <c r="L58" s="5">
        <f>SUM(L44:L57)</f>
        <v>108345</v>
      </c>
      <c r="M58" s="5">
        <f>SUM(M44:M57)</f>
        <v>149905</v>
      </c>
      <c r="N58" s="5">
        <f>SUM(N44:N57)</f>
        <v>101400</v>
      </c>
      <c r="O58" s="5">
        <f t="shared" si="5"/>
        <v>1074254.3399999999</v>
      </c>
    </row>
    <row r="60" spans="2:15" ht="12.75">
      <c r="B60" s="19" t="s">
        <v>64</v>
      </c>
      <c r="C60" s="20">
        <f>C14+C25+C38+C58</f>
        <v>306743.43</v>
      </c>
      <c r="D60" s="20">
        <f aca="true" t="shared" si="7" ref="C60:N60">D14+D25+D38+D58</f>
        <v>322255.48</v>
      </c>
      <c r="E60" s="20">
        <f t="shared" si="7"/>
        <v>316440.94999999995</v>
      </c>
      <c r="F60" s="20">
        <f t="shared" si="7"/>
        <v>316469.24</v>
      </c>
      <c r="G60" s="20">
        <f t="shared" si="7"/>
        <v>435059.28</v>
      </c>
      <c r="H60" s="20">
        <f t="shared" si="7"/>
        <v>445187.98</v>
      </c>
      <c r="I60" s="20">
        <f>I14+I25+I38+I58</f>
        <v>402251.81000000006</v>
      </c>
      <c r="J60" s="20">
        <f t="shared" si="7"/>
        <v>377722.31</v>
      </c>
      <c r="K60" s="20">
        <f>K14+K25+K38+K58</f>
        <v>401955.92</v>
      </c>
      <c r="L60" s="20">
        <f t="shared" si="7"/>
        <v>434354.55</v>
      </c>
      <c r="M60" s="20">
        <f t="shared" si="7"/>
        <v>550223.3200000001</v>
      </c>
      <c r="N60" s="20">
        <f t="shared" si="7"/>
        <v>384179</v>
      </c>
      <c r="O60" s="20">
        <f>SUM(C60:N60)</f>
        <v>4692843.27</v>
      </c>
    </row>
    <row r="61" spans="3:7" ht="12.75">
      <c r="C61" s="16"/>
      <c r="D61" s="16"/>
      <c r="E61" s="16"/>
      <c r="F61" s="16"/>
      <c r="G61" s="16"/>
    </row>
  </sheetData>
  <mergeCells count="4">
    <mergeCell ref="C5:N5"/>
    <mergeCell ref="C19:N19"/>
    <mergeCell ref="C31:N31"/>
    <mergeCell ref="C42:N42"/>
  </mergeCells>
  <printOptions/>
  <pageMargins left="0.5511811023622047" right="0.551181102362204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2015-07-21T08:40:06Z</cp:lastPrinted>
  <dcterms:created xsi:type="dcterms:W3CDTF">2014-07-24T09:51:44Z</dcterms:created>
  <dcterms:modified xsi:type="dcterms:W3CDTF">2016-01-19T08:41:10Z</dcterms:modified>
  <cp:category/>
  <cp:version/>
  <cp:contentType/>
  <cp:contentStatus/>
</cp:coreProperties>
</file>